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5 году\район\9 мес 2025 года\для сайта\"/>
    </mc:Choice>
  </mc:AlternateContent>
  <bookViews>
    <workbookView xWindow="96" yWindow="132" windowWidth="19416" windowHeight="11016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E5" i="3" l="1"/>
  <c r="G18" i="3"/>
  <c r="G17" i="3"/>
  <c r="G13" i="3"/>
  <c r="G12" i="3"/>
  <c r="F11" i="3"/>
  <c r="G7" i="3"/>
  <c r="F7" i="3"/>
  <c r="G5" i="3"/>
  <c r="F5" i="3"/>
  <c r="B18" i="3" l="1"/>
  <c r="G6" i="3" l="1"/>
  <c r="F17" i="3"/>
  <c r="G16" i="3"/>
  <c r="D18" i="3"/>
  <c r="E17" i="3"/>
  <c r="C18" i="3"/>
  <c r="F14" i="3"/>
  <c r="F15" i="3"/>
  <c r="F16" i="3"/>
  <c r="E18" i="3" l="1"/>
  <c r="F6" i="3"/>
  <c r="F8" i="3"/>
  <c r="G10" i="3" l="1"/>
  <c r="G11" i="3"/>
  <c r="F9" i="3"/>
  <c r="F10" i="3"/>
  <c r="F12" i="3"/>
  <c r="F13" i="3"/>
  <c r="E7" i="3"/>
  <c r="E10" i="3"/>
  <c r="E11" i="3"/>
  <c r="E12" i="3"/>
  <c r="E13" i="3"/>
  <c r="F18" i="3" l="1"/>
</calcChain>
</file>

<file path=xl/sharedStrings.xml><?xml version="1.0" encoding="utf-8"?>
<sst xmlns="http://schemas.openxmlformats.org/spreadsheetml/2006/main" count="24" uniqueCount="24">
  <si>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</si>
  <si>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</si>
  <si>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</si>
  <si>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</si>
  <si>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</si>
  <si>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</si>
  <si>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</si>
  <si>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</si>
  <si>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</si>
  <si>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</si>
  <si>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</si>
  <si>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</si>
  <si>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</si>
  <si>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</si>
  <si>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</si>
  <si>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План на 2025 год</t>
  </si>
  <si>
    <t>% исполнения к  плану 2025 года</t>
  </si>
  <si>
    <t>Муниципальная программа "Развитие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</si>
  <si>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2019-2026 годах"</t>
  </si>
  <si>
    <t>Муниципальная программа "Культура Балаковского муниципального района"</t>
  </si>
  <si>
    <t>Исполнение по расходам бюджета Балаковского муниципального района в разрезе муниципальных программ за 9 месяцев 2025 года</t>
  </si>
  <si>
    <t>Исполнение за 9 месяцев 2024 года</t>
  </si>
  <si>
    <t>Исполнение за 9 месяцев 2025 года</t>
  </si>
  <si>
    <t>Изменения к исполнению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</si>
</sst>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tabSelected="1" zoomScale="75" zoomScaleNormal="75" workbookViewId="0">
      <selection activeCell="E7" sqref="E7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20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4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2</v>
      </c>
      <c r="B3" s="14" t="s">
        <v>21</v>
      </c>
      <c r="C3" s="14" t="s">
        <v>15</v>
      </c>
      <c r="D3" s="14" t="s">
        <v>22</v>
      </c>
      <c r="E3" s="18" t="s">
        <v>16</v>
      </c>
      <c r="F3" s="16" t="s">
        <v>23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6</v>
      </c>
      <c r="G4" s="12" t="s">
        <v>5</v>
      </c>
      <c r="H4" s="8"/>
    </row>
    <row r="5" spans="1:18" ht="57.6" customHeight="1">
      <c r="A5" s="1" t="s">
        <v>8</v>
      </c>
      <c r="B5" s="5">
        <v>7415.8</v>
      </c>
      <c r="C5" s="5">
        <v>8395.4</v>
      </c>
      <c r="D5" s="5">
        <v>6845.4</v>
      </c>
      <c r="E5" s="5">
        <f>D5/C5%</f>
        <v>81.537508635681448</v>
      </c>
      <c r="F5" s="11">
        <f>D5-B5</f>
        <v>-570.40000000000055</v>
      </c>
      <c r="G5" s="5">
        <f>D5/B5%</f>
        <v>92.308314679468154</v>
      </c>
    </row>
    <row r="6" spans="1:18" s="7" customFormat="1" ht="40.200000000000003" hidden="1" customHeight="1">
      <c r="A6" s="1" t="s">
        <v>7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9</v>
      </c>
      <c r="B7" s="5">
        <v>8769.2000000000007</v>
      </c>
      <c r="C7" s="5">
        <v>4553.8</v>
      </c>
      <c r="D7" s="5">
        <v>1818.6</v>
      </c>
      <c r="E7" s="5">
        <f t="shared" ref="E7:E12" si="1">D7/C7%</f>
        <v>39.935877728490489</v>
      </c>
      <c r="F7" s="11">
        <f>D7-B7</f>
        <v>-6950.6</v>
      </c>
      <c r="G7" s="5">
        <f>D7/B7%</f>
        <v>20.738493819276556</v>
      </c>
    </row>
    <row r="8" spans="1:18" ht="63.6" hidden="1" customHeight="1">
      <c r="A8" s="1" t="s">
        <v>1</v>
      </c>
      <c r="B8" s="5"/>
      <c r="C8" s="5"/>
      <c r="D8" s="5"/>
      <c r="E8" s="5"/>
      <c r="F8" s="5">
        <f t="shared" ref="F7:F18" si="2">D8-B8</f>
        <v>0</v>
      </c>
      <c r="G8" s="5"/>
    </row>
    <row r="9" spans="1:18" ht="42.6" hidden="1" customHeight="1">
      <c r="A9" s="1" t="s">
        <v>13</v>
      </c>
      <c r="B9" s="5"/>
      <c r="C9" s="5"/>
      <c r="D9" s="5"/>
      <c r="E9" s="5"/>
      <c r="F9" s="11">
        <f t="shared" si="2"/>
        <v>0</v>
      </c>
      <c r="G9" s="5"/>
    </row>
    <row r="10" spans="1:18" ht="40.200000000000003" customHeight="1">
      <c r="A10" s="1" t="s">
        <v>17</v>
      </c>
      <c r="B10" s="5">
        <v>2198645.1</v>
      </c>
      <c r="C10" s="5">
        <v>3347638.6</v>
      </c>
      <c r="D10" s="5">
        <v>2144793.6000000001</v>
      </c>
      <c r="E10" s="5">
        <f t="shared" si="1"/>
        <v>64.068851398714315</v>
      </c>
      <c r="F10" s="11">
        <f t="shared" si="2"/>
        <v>-53851.5</v>
      </c>
      <c r="G10" s="5">
        <f t="shared" ref="G10:G18" si="3">D10/B10%</f>
        <v>97.55069610825322</v>
      </c>
    </row>
    <row r="11" spans="1:18" ht="51.6" customHeight="1">
      <c r="A11" s="1" t="s">
        <v>0</v>
      </c>
      <c r="B11" s="5">
        <v>155866.5</v>
      </c>
      <c r="C11" s="5">
        <v>224632.1</v>
      </c>
      <c r="D11" s="5">
        <v>154051.29999999999</v>
      </c>
      <c r="E11" s="5">
        <f t="shared" si="1"/>
        <v>68.579379349612097</v>
      </c>
      <c r="F11" s="11">
        <f>D11-B11</f>
        <v>-1815.2000000000116</v>
      </c>
      <c r="G11" s="5">
        <f t="shared" si="3"/>
        <v>98.835413639236137</v>
      </c>
    </row>
    <row r="12" spans="1:18" ht="40.200000000000003" customHeight="1">
      <c r="A12" s="1" t="s">
        <v>19</v>
      </c>
      <c r="B12" s="5">
        <v>215289.2</v>
      </c>
      <c r="C12" s="5">
        <v>347469.1</v>
      </c>
      <c r="D12" s="5">
        <v>215098.4</v>
      </c>
      <c r="E12" s="5">
        <f t="shared" si="1"/>
        <v>61.904324729882461</v>
      </c>
      <c r="F12" s="11">
        <f t="shared" si="2"/>
        <v>-190.80000000001746</v>
      </c>
      <c r="G12" s="5">
        <f t="shared" si="3"/>
        <v>99.911375024850273</v>
      </c>
    </row>
    <row r="13" spans="1:18" ht="37.799999999999997" customHeight="1">
      <c r="A13" s="1" t="s">
        <v>14</v>
      </c>
      <c r="B13" s="5">
        <v>196.5</v>
      </c>
      <c r="C13" s="5">
        <v>2967</v>
      </c>
      <c r="D13" s="5">
        <v>350</v>
      </c>
      <c r="E13" s="5">
        <f t="shared" ref="E13:E18" si="4">D13/C13%</f>
        <v>11.796427367711493</v>
      </c>
      <c r="F13" s="11">
        <f t="shared" si="2"/>
        <v>153.5</v>
      </c>
      <c r="G13" s="5">
        <f>D13/B13%</f>
        <v>178.11704834605598</v>
      </c>
    </row>
    <row r="14" spans="1:18" s="7" customFormat="1" ht="54" hidden="1" customHeight="1">
      <c r="A14" s="1" t="s">
        <v>10</v>
      </c>
      <c r="B14" s="5"/>
      <c r="C14" s="5"/>
      <c r="D14" s="5"/>
      <c r="E14" s="5"/>
      <c r="F14" s="5">
        <f t="shared" si="2"/>
        <v>0</v>
      </c>
      <c r="G14" s="5"/>
    </row>
    <row r="15" spans="1:18" s="7" customFormat="1" ht="38.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54" hidden="1" customHeight="1">
      <c r="A16" s="1" t="s">
        <v>12</v>
      </c>
      <c r="B16" s="5"/>
      <c r="C16" s="5"/>
      <c r="D16" s="5"/>
      <c r="E16" s="5"/>
      <c r="F16" s="11">
        <f t="shared" si="2"/>
        <v>0</v>
      </c>
      <c r="G16" s="5" t="e">
        <f t="shared" si="3"/>
        <v>#DIV/0!</v>
      </c>
    </row>
    <row r="17" spans="1:7" s="7" customFormat="1" ht="54" customHeight="1">
      <c r="A17" s="1" t="s">
        <v>18</v>
      </c>
      <c r="B17" s="5">
        <v>2420.5</v>
      </c>
      <c r="C17" s="5">
        <v>2204.4</v>
      </c>
      <c r="D17" s="5">
        <v>1794.5</v>
      </c>
      <c r="E17" s="5">
        <f t="shared" si="4"/>
        <v>81.405371076029752</v>
      </c>
      <c r="F17" s="11">
        <f t="shared" si="2"/>
        <v>-626</v>
      </c>
      <c r="G17" s="5">
        <f>D17/B17%</f>
        <v>74.137574881222889</v>
      </c>
    </row>
    <row r="18" spans="1:7" ht="17.399999999999999">
      <c r="A18" s="4" t="s">
        <v>3</v>
      </c>
      <c r="B18" s="6">
        <f>SUM(B5:B17)</f>
        <v>2588602.8000000003</v>
      </c>
      <c r="C18" s="6">
        <f>SUM(C5:C17)</f>
        <v>3937860.4000000004</v>
      </c>
      <c r="D18" s="6">
        <f>SUM(D5:D17)</f>
        <v>2524751.7999999998</v>
      </c>
      <c r="E18" s="9">
        <f t="shared" si="4"/>
        <v>64.114812195983362</v>
      </c>
      <c r="F18" s="9">
        <f t="shared" si="2"/>
        <v>-63851.000000000466</v>
      </c>
      <c r="G18" s="9">
        <f>D18/B18%</f>
        <v>97.533379783101509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2025-10-10T10:23:24Z</cp:lastPrinted>
  <dcterms:created xsi:type="dcterms:W3CDTF">2016-08-15T07:04:14Z</dcterms:created>
  <dcterms:modified xsi:type="dcterms:W3CDTF">2025-10-10T10:37:12Z</dcterms:modified>
</cp:coreProperties>
</file>